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<sst xmlns="http://schemas.openxmlformats.org/spreadsheetml/2006/main" count="345" uniqueCount="118">
  <si>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</si>
  <si>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</si>
  <si>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</si>
  <si>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</si>
  <si>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</si>
  <si>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</si>
  <si>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</si>
  <si>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</si>
  <si>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</si>
  <si>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</si>
  <si>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</si>
  <si>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</si>
  <si>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</si>
  <si>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</si>
  <si>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</si>
  <si>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</si>
  <si>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</si>
  <si>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</si>
  <si>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</si>
  <si>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</si>
  <si>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</si>
  <si>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</si>
  <si>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</si>
  <si>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</si>
  <si>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</si>
  <si>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</si>
  <si>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</si>
  <si>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</si>
  <si>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</si>
  <si>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</si>
  <si>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</si>
  <si>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</si>
  <si>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</si>
  <si>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</si>
  <si>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</si>
  <si>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</si>
  <si>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</si>
  <si>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</si>
  <si>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</si>
  <si>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</si>
  <si>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</si>
  <si>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</si>
  <si>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</si>
  <si>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</si>
  <si>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</si>
  <si>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</si>
  <si>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</si>
  <si>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</si>
  <si>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</si>
  <si>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</si>
  <si>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</si>
  <si>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</si>
  <si>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</si>
  <si>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</si>
  <si>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</si>
  <si>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</si>
  <si>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</si>
  <si>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</si>
  <si>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</si>
  <si>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</si>
  <si>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</si>
  <si>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</si>
  <si>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</si>
  <si>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</si>
  <si>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</si>
  <si>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</si>
  <si>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</si>
  <si>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</si>
  <si>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</si>
  <si>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</si>
  <si>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</si>
  <si>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</si>
  <si>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</si>
  <si>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</si>
  <si>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</si>
  <si>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</si>
  <si>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</si>
  <si>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</si>
  <si>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</si>
  <si>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</si>
  <si>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</si>
  <si>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</si>
  <si>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</si>
  <si>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</si>
  <si>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</si>
  <si>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</si>
  <si>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</si>
  <si>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</si>
  <si>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</si>
  <si>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</si>
  <si>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</si>
  <si>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</si>
  <si>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</si>
  <si>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</si>
  <si>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</si>
  <si>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</si>
  <si>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</si>
  <si>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</si>
  <si>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</si>
  <si>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10.55836%</t>
  </si>
  <si>
    <t>"Vicepreședinte - Director Comercial Corporate Banking
Elena Guzun ____________________________ L.S."</t>
  </si>
  <si>
    <t>5.10% / 10.10%</t>
  </si>
  <si>
    <t>Ex.1: (100 000*5.10*30)/ 360*100= 425.00 MDL
Ex.2: (100 000*10.10*30)/ 360*100=
841.67 MDL</t>
  </si>
  <si>
    <t>Data perfectarii: 23 septembrie 2025</t>
  </si>
  <si>
    <t>9.74% / 15.24%</t>
  </si>
  <si>
    <t>5.03% / 9.30%</t>
  </si>
  <si>
    <t>9.74% / 14.19%</t>
  </si>
  <si>
    <t>5.03% / 9.25330%</t>
  </si>
  <si>
    <t>10.24% / 13.74%</t>
  </si>
  <si>
    <t>5.53% / 10.00%</t>
  </si>
  <si>
    <t>Ex.1: (100 000*9.74*30)/ 365*100=
800.55 MDL
Ex.2: (100 000*15.24*30)/ 365*100=
1 252.60 MDL</t>
  </si>
  <si>
    <t>Ex.1: (100 000*5.03*30)/ 360*100=
419.17 EUR
Ex.2: (100 000*9.30*30)/ 360*100=
775.00 USD</t>
  </si>
  <si>
    <t>Ex.1: (100 000*9.74*30)/ 365*100=
800.55 MDL
Ex.2: (100 000*14.19*30)/ 365*100=
1 166.30 MDL</t>
  </si>
  <si>
    <r>
      <rPr>
        <sz val="10"/>
        <color theme="1"/>
        <rFont val="Arial"/>
        <family val="2"/>
        <charset val="204"/>
      </rPr>
      <t xml:space="preserve">Ex.1: (100 000*5.03*30)/ 360*100=
419.17 EUR
</t>
    </r>
    <r>
      <rPr>
        <sz val="10"/>
        <rFont val="Arial"/>
        <family val="2"/>
        <charset val="204"/>
      </rPr>
      <t>Ex.2: (100 000*9.25330*30)/ 360*100=
771.11 USD</t>
    </r>
  </si>
  <si>
    <t>Ex.1: (100 000*10.24*30)/ 365*100=
841.64 MDL
Ex.2: (100 000*13.74*30)/ 365*100=
1 129.32 MDL</t>
  </si>
  <si>
    <t>Ex.1: (100 000*5.53*30)/ 360*100=
460.83 EUR
Ex.2: (100 000*10.00*30)/ 360*100=
833..33 USD</t>
  </si>
  <si>
    <t>Ex.1: (100 000*3.6*30)/ 360*100=300 EUR
Ex.2: (100 000*10.55836*30)/ 360*100=879.86 USD</t>
  </si>
  <si>
    <t>Data intrării in vigoare a Informației: 01 octombrie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</si>
</sst>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5">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13"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0" xfId="2" applyFont="1" applyAlignment="1">
      <alignment horizontal="left" vertical="center" wrapText="1"/>
    </xf>
    <xf numFmtId="0" fontId="13" fillId="0" borderId="0" xfId="0" applyFont="1" applyAlignment="1">
      <alignment horizontal="center" wrapText="1"/>
    </xf>
    <xf numFmtId="0" fontId="12" fillId="0" borderId="4" xfId="0" applyFont="1" applyBorder="1" applyAlignment="1">
      <alignment horizontal="center" vertical="center" wrapText="1"/>
    </xf>
    <xf numFmtId="0" fontId="13" fillId="0" borderId="1" xfId="0" applyFont="1" applyBorder="1" applyAlignment="1">
      <alignment horizontal="left" vertical="center" wrapText="1"/>
    </xf>
    <xf numFmtId="0" fontId="12" fillId="0" borderId="0" xfId="0" applyFont="1" applyAlignment="1">
      <alignment horizontal="right" wrapText="1"/>
    </xf>
    <xf numFmtId="0" fontId="12" fillId="0" borderId="0" xfId="0" applyFont="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5" t="s">
        <v>54</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5" t="s">
        <v>24</v>
      </c>
      <c r="D7" s="26"/>
      <c r="E7" s="25" t="s">
        <v>11</v>
      </c>
      <c r="F7" s="26"/>
      <c r="G7" s="25" t="s">
        <v>25</v>
      </c>
      <c r="H7" s="26"/>
      <c r="I7" s="25" t="s">
        <v>18</v>
      </c>
      <c r="J7" s="26"/>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0.6"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1.2" x14ac:dyDescent="0.2">
      <c r="A17" s="7">
        <v>12</v>
      </c>
      <c r="B17" s="10" t="s">
        <v>42</v>
      </c>
      <c r="C17" s="25" t="s">
        <v>46</v>
      </c>
      <c r="D17" s="31"/>
      <c r="E17" s="31"/>
      <c r="F17" s="31"/>
      <c r="G17" s="31"/>
      <c r="H17" s="31"/>
      <c r="I17" s="31"/>
      <c r="J17" s="26"/>
    </row>
    <row r="18" spans="1:10" ht="40.799999999999997"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1.4"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5" t="s">
        <v>55</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5" t="s">
        <v>24</v>
      </c>
      <c r="D7" s="26"/>
      <c r="E7" s="25" t="s">
        <v>11</v>
      </c>
      <c r="F7" s="26"/>
      <c r="G7" s="25" t="s">
        <v>25</v>
      </c>
      <c r="H7" s="26"/>
      <c r="I7" s="25" t="s">
        <v>18</v>
      </c>
      <c r="J7" s="26"/>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0.6"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1.2" x14ac:dyDescent="0.2">
      <c r="A17" s="7">
        <v>12</v>
      </c>
      <c r="B17" s="10" t="s">
        <v>42</v>
      </c>
      <c r="C17" s="25" t="s">
        <v>46</v>
      </c>
      <c r="D17" s="31"/>
      <c r="E17" s="31"/>
      <c r="F17" s="31"/>
      <c r="G17" s="31"/>
      <c r="H17" s="31"/>
      <c r="I17" s="31"/>
      <c r="J17" s="26"/>
    </row>
    <row r="18" spans="1:10" ht="40.799999999999997"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1.4"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6" zoomScale="90" zoomScaleNormal="100" zoomScaleSheetLayoutView="90" workbookViewId="0">
      <selection activeCell="B32" sqref="B32"/>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60" t="s">
        <v>78</v>
      </c>
      <c r="G1" s="60"/>
      <c r="H1" s="60"/>
      <c r="I1" s="60"/>
      <c r="J1" s="60"/>
    </row>
    <row r="2" spans="1:10" s="15" customFormat="1" ht="47.25" customHeight="1" x14ac:dyDescent="0.25">
      <c r="A2" s="37" t="s">
        <v>88</v>
      </c>
      <c r="B2" s="37"/>
      <c r="C2" s="37"/>
      <c r="D2" s="37"/>
      <c r="E2" s="37"/>
      <c r="F2" s="37"/>
      <c r="G2" s="37"/>
      <c r="H2" s="37"/>
      <c r="I2" s="37"/>
      <c r="J2" s="37"/>
    </row>
    <row r="3" spans="1:10" s="15" customFormat="1" ht="13.2" x14ac:dyDescent="0.25">
      <c r="A3" s="39" t="s">
        <v>2</v>
      </c>
      <c r="B3" s="39" t="s">
        <v>77</v>
      </c>
      <c r="C3" s="49" t="s">
        <v>80</v>
      </c>
      <c r="D3" s="50"/>
      <c r="E3" s="50"/>
      <c r="F3" s="50"/>
      <c r="G3" s="50"/>
      <c r="H3" s="50"/>
      <c r="I3" s="50"/>
      <c r="J3" s="51"/>
    </row>
    <row r="4" spans="1:10" s="15" customFormat="1" ht="27" customHeight="1" x14ac:dyDescent="0.25">
      <c r="A4" s="39"/>
      <c r="B4" s="39"/>
      <c r="C4" s="39" t="s">
        <v>4</v>
      </c>
      <c r="D4" s="39"/>
      <c r="E4" s="39" t="s">
        <v>5</v>
      </c>
      <c r="F4" s="39"/>
      <c r="G4" s="39" t="s">
        <v>92</v>
      </c>
      <c r="H4" s="39"/>
      <c r="I4" s="39" t="s">
        <v>48</v>
      </c>
      <c r="J4" s="39"/>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73</v>
      </c>
      <c r="D6" s="20" t="s">
        <v>74</v>
      </c>
      <c r="E6" s="20" t="s">
        <v>73</v>
      </c>
      <c r="F6" s="20" t="s">
        <v>74</v>
      </c>
      <c r="G6" s="20" t="s">
        <v>93</v>
      </c>
      <c r="H6" s="20" t="s">
        <v>97</v>
      </c>
      <c r="I6" s="38" t="s">
        <v>27</v>
      </c>
      <c r="J6" s="38"/>
    </row>
    <row r="7" spans="1:10" s="15" customFormat="1" ht="13.2" x14ac:dyDescent="0.25">
      <c r="A7" s="62">
        <v>3</v>
      </c>
      <c r="B7" s="62" t="s">
        <v>50</v>
      </c>
      <c r="C7" s="20" t="s">
        <v>104</v>
      </c>
      <c r="D7" s="20" t="s">
        <v>105</v>
      </c>
      <c r="E7" s="20" t="s">
        <v>106</v>
      </c>
      <c r="F7" s="20" t="s">
        <v>107</v>
      </c>
      <c r="G7" s="20" t="s">
        <v>108</v>
      </c>
      <c r="H7" s="20" t="s">
        <v>109</v>
      </c>
      <c r="I7" s="18" t="s">
        <v>101</v>
      </c>
      <c r="J7" s="24" t="s">
        <v>99</v>
      </c>
    </row>
    <row r="8" spans="1:10" s="15" customFormat="1" ht="68.25" customHeight="1" x14ac:dyDescent="0.25">
      <c r="A8" s="63"/>
      <c r="B8" s="63"/>
      <c r="C8" s="42" t="s">
        <v>98</v>
      </c>
      <c r="D8" s="43"/>
      <c r="E8" s="43"/>
      <c r="F8" s="43"/>
      <c r="G8" s="43"/>
      <c r="H8" s="44"/>
      <c r="I8" s="52" t="s">
        <v>91</v>
      </c>
      <c r="J8" s="46"/>
    </row>
    <row r="9" spans="1:10" s="15" customFormat="1" ht="13.2" x14ac:dyDescent="0.25">
      <c r="A9" s="63"/>
      <c r="B9" s="63"/>
      <c r="C9" s="53" t="s">
        <v>90</v>
      </c>
      <c r="D9" s="54"/>
      <c r="E9" s="54"/>
      <c r="F9" s="54"/>
      <c r="G9" s="54"/>
      <c r="H9" s="54"/>
      <c r="I9" s="54"/>
      <c r="J9" s="55"/>
    </row>
    <row r="10" spans="1:10" s="15" customFormat="1" ht="85.5" customHeight="1" x14ac:dyDescent="0.25">
      <c r="A10" s="64"/>
      <c r="B10" s="64"/>
      <c r="C10" s="18" t="s">
        <v>110</v>
      </c>
      <c r="D10" s="18" t="s">
        <v>111</v>
      </c>
      <c r="E10" s="18" t="s">
        <v>112</v>
      </c>
      <c r="F10" s="23" t="s">
        <v>113</v>
      </c>
      <c r="G10" s="18" t="s">
        <v>114</v>
      </c>
      <c r="H10" s="18" t="s">
        <v>115</v>
      </c>
      <c r="I10" s="18" t="s">
        <v>102</v>
      </c>
      <c r="J10" s="18" t="s">
        <v>116</v>
      </c>
    </row>
    <row r="11" spans="1:10" s="15" customFormat="1" ht="26.4" x14ac:dyDescent="0.25">
      <c r="A11" s="16">
        <v>4</v>
      </c>
      <c r="B11" s="19" t="s">
        <v>35</v>
      </c>
      <c r="C11" s="45" t="s">
        <v>24</v>
      </c>
      <c r="D11" s="46"/>
      <c r="E11" s="45" t="s">
        <v>11</v>
      </c>
      <c r="F11" s="46"/>
      <c r="G11" s="45" t="s">
        <v>25</v>
      </c>
      <c r="H11" s="46"/>
      <c r="I11" s="45" t="s">
        <v>18</v>
      </c>
      <c r="J11" s="46"/>
    </row>
    <row r="12" spans="1:10" s="15" customFormat="1" ht="39.6" x14ac:dyDescent="0.25">
      <c r="A12" s="16">
        <v>5</v>
      </c>
      <c r="B12" s="19" t="s">
        <v>51</v>
      </c>
      <c r="C12" s="38" t="s">
        <v>85</v>
      </c>
      <c r="D12" s="38"/>
      <c r="E12" s="38" t="s">
        <v>86</v>
      </c>
      <c r="F12" s="38"/>
      <c r="G12" s="45" t="s">
        <v>94</v>
      </c>
      <c r="H12" s="46"/>
      <c r="I12" s="38" t="s">
        <v>21</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39">
        <v>7</v>
      </c>
      <c r="B14" s="47" t="s">
        <v>71</v>
      </c>
      <c r="C14" s="38" t="s">
        <v>32</v>
      </c>
      <c r="D14" s="38"/>
      <c r="E14" s="38" t="s">
        <v>31</v>
      </c>
      <c r="F14" s="38"/>
      <c r="G14" s="40" t="s">
        <v>95</v>
      </c>
      <c r="H14" s="41"/>
      <c r="I14" s="38" t="s">
        <v>32</v>
      </c>
      <c r="J14" s="38"/>
    </row>
    <row r="15" spans="1:10" s="15" customFormat="1" ht="28.5" customHeight="1" x14ac:dyDescent="0.25">
      <c r="A15" s="39"/>
      <c r="B15" s="48"/>
      <c r="C15" s="38" t="s">
        <v>33</v>
      </c>
      <c r="D15" s="38"/>
      <c r="E15" s="38" t="s">
        <v>15</v>
      </c>
      <c r="F15" s="38"/>
      <c r="G15" s="40" t="s">
        <v>96</v>
      </c>
      <c r="H15" s="41"/>
      <c r="I15" s="38" t="s">
        <v>33</v>
      </c>
      <c r="J15" s="38"/>
    </row>
    <row r="16" spans="1:10" s="15" customFormat="1" ht="68.25" customHeight="1" x14ac:dyDescent="0.25">
      <c r="A16" s="16">
        <v>8</v>
      </c>
      <c r="B16" s="19" t="s">
        <v>3</v>
      </c>
      <c r="C16" s="45" t="s">
        <v>7</v>
      </c>
      <c r="D16" s="58"/>
      <c r="E16" s="58"/>
      <c r="F16" s="58"/>
      <c r="G16" s="58"/>
      <c r="H16" s="58"/>
      <c r="I16" s="58"/>
      <c r="J16" s="46"/>
    </row>
    <row r="17" spans="1:10" s="15" customFormat="1" ht="79.5" customHeight="1" x14ac:dyDescent="0.25">
      <c r="A17" s="16">
        <v>9</v>
      </c>
      <c r="B17" s="19" t="s">
        <v>17</v>
      </c>
      <c r="C17" s="45" t="s">
        <v>81</v>
      </c>
      <c r="D17" s="58"/>
      <c r="E17" s="58"/>
      <c r="F17" s="58"/>
      <c r="G17" s="58"/>
      <c r="H17" s="58"/>
      <c r="I17" s="58"/>
      <c r="J17" s="46"/>
    </row>
    <row r="18" spans="1:10" s="15" customFormat="1" ht="13.2" x14ac:dyDescent="0.25">
      <c r="A18" s="39">
        <v>10</v>
      </c>
      <c r="B18" s="59" t="s">
        <v>40</v>
      </c>
      <c r="C18" s="45" t="s">
        <v>23</v>
      </c>
      <c r="D18" s="58"/>
      <c r="E18" s="58"/>
      <c r="F18" s="58"/>
      <c r="G18" s="58"/>
      <c r="H18" s="58"/>
      <c r="I18" s="58"/>
      <c r="J18" s="46"/>
    </row>
    <row r="19" spans="1:10" s="15" customFormat="1" ht="30" customHeight="1" x14ac:dyDescent="0.25">
      <c r="A19" s="39"/>
      <c r="B19" s="5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5" t="s">
        <v>84</v>
      </c>
      <c r="D20" s="58"/>
      <c r="E20" s="58"/>
      <c r="F20" s="58"/>
      <c r="G20" s="58"/>
      <c r="H20" s="58"/>
      <c r="I20" s="58"/>
      <c r="J20" s="46"/>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57" t="s">
        <v>69</v>
      </c>
      <c r="D24" s="57"/>
      <c r="E24" s="57"/>
      <c r="F24" s="57" t="s">
        <v>70</v>
      </c>
      <c r="G24" s="57"/>
      <c r="H24" s="57"/>
      <c r="I24" s="57"/>
      <c r="J24" s="57"/>
    </row>
    <row r="25" spans="1:10" s="15" customFormat="1" ht="13.2" x14ac:dyDescent="0.25">
      <c r="B25" s="61" t="s">
        <v>56</v>
      </c>
      <c r="C25" s="61"/>
      <c r="D25" s="61"/>
      <c r="E25" s="61"/>
      <c r="F25" s="61"/>
      <c r="G25" s="61"/>
      <c r="H25" s="61"/>
      <c r="I25" s="61"/>
      <c r="J25" s="61"/>
    </row>
    <row r="26" spans="1:10" s="15" customFormat="1" ht="13.2" x14ac:dyDescent="0.25"/>
    <row r="27" spans="1:10" s="15" customFormat="1" ht="13.2" x14ac:dyDescent="0.25">
      <c r="B27" s="22" t="s">
        <v>72</v>
      </c>
    </row>
    <row r="28" spans="1:10" s="15" customFormat="1" ht="71.25" customHeight="1" x14ac:dyDescent="0.25">
      <c r="B28" s="56" t="s">
        <v>100</v>
      </c>
      <c r="C28" s="56"/>
      <c r="D28" s="56"/>
    </row>
    <row r="29" spans="1:10" s="15" customFormat="1" ht="13.2" x14ac:dyDescent="0.25"/>
    <row r="30" spans="1:10" s="15" customFormat="1" ht="13.2" x14ac:dyDescent="0.25">
      <c r="B30" s="22" t="s">
        <v>103</v>
      </c>
    </row>
    <row r="31" spans="1:10" s="15" customFormat="1" ht="13.2" x14ac:dyDescent="0.25">
      <c r="B31" s="22" t="s">
        <v>117</v>
      </c>
    </row>
    <row r="32" spans="1:10" s="15" customFormat="1" ht="13.2" x14ac:dyDescent="0.25"/>
    <row r="33" spans="2:2" s="15" customFormat="1" ht="13.2" x14ac:dyDescent="0.25">
      <c r="B33" s="15" t="s">
        <v>89</v>
      </c>
    </row>
    <row r="34" spans="2:2" s="15" customFormat="1" ht="13.2" x14ac:dyDescent="0.25">
      <c r="B34" s="15" t="s">
        <v>30</v>
      </c>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B1" zoomScaleNormal="100" zoomScaleSheetLayoutView="100" workbookViewId="0">
      <selection activeCell="C7" sqref="C7"/>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60" t="str">
        <f>'Persoane Juridice'!F1:J1</f>
        <v>Anexa nr. 5
La Regulamentul cu privire la cerințele de publicare a informațiilor de către bănci</v>
      </c>
      <c r="G1" s="60"/>
      <c r="H1" s="60"/>
      <c r="I1" s="60"/>
      <c r="J1" s="60"/>
    </row>
    <row r="2" spans="1:10" s="15" customFormat="1" ht="47.25" customHeight="1" x14ac:dyDescent="0.25">
      <c r="A2" s="37" t="s">
        <v>87</v>
      </c>
      <c r="B2" s="37"/>
      <c r="C2" s="37"/>
      <c r="D2" s="37"/>
      <c r="E2" s="37"/>
      <c r="F2" s="37"/>
      <c r="G2" s="37"/>
      <c r="H2" s="37"/>
      <c r="I2" s="37"/>
      <c r="J2" s="37"/>
    </row>
    <row r="3" spans="1:10" s="15" customFormat="1" ht="13.2" x14ac:dyDescent="0.25">
      <c r="A3" s="39" t="s">
        <v>2</v>
      </c>
      <c r="B3" s="39" t="str">
        <f>'Persoane Juridice'!B3:B4</f>
        <v>Denumirea informatiei publicate</v>
      </c>
      <c r="C3" s="49" t="s">
        <v>79</v>
      </c>
      <c r="D3" s="50"/>
      <c r="E3" s="50"/>
      <c r="F3" s="50"/>
      <c r="G3" s="50"/>
      <c r="H3" s="50"/>
      <c r="I3" s="50"/>
      <c r="J3" s="51"/>
    </row>
    <row r="4" spans="1:10" s="15" customFormat="1" ht="27" customHeight="1" x14ac:dyDescent="0.25">
      <c r="A4" s="39"/>
      <c r="B4" s="39"/>
      <c r="C4" s="39" t="s">
        <v>4</v>
      </c>
      <c r="D4" s="39"/>
      <c r="E4" s="39" t="s">
        <v>5</v>
      </c>
      <c r="F4" s="39"/>
      <c r="G4" s="39" t="s">
        <v>92</v>
      </c>
      <c r="H4" s="39"/>
      <c r="I4" s="39" t="s">
        <v>48</v>
      </c>
      <c r="J4" s="39"/>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52</v>
      </c>
      <c r="D6" s="20" t="s">
        <v>45</v>
      </c>
      <c r="E6" s="20" t="s">
        <v>52</v>
      </c>
      <c r="F6" s="20" t="s">
        <v>45</v>
      </c>
      <c r="G6" s="20" t="s">
        <v>93</v>
      </c>
      <c r="H6" s="20" t="s">
        <v>97</v>
      </c>
      <c r="I6" s="38" t="s">
        <v>27</v>
      </c>
      <c r="J6" s="38"/>
    </row>
    <row r="7" spans="1:10" s="15" customFormat="1" ht="13.2" x14ac:dyDescent="0.25">
      <c r="A7" s="62">
        <v>3</v>
      </c>
      <c r="B7" s="62" t="s">
        <v>50</v>
      </c>
      <c r="C7" s="20" t="str">
        <f>'Persoane Juridice'!C7</f>
        <v>9.74% / 15.24%</v>
      </c>
      <c r="D7" s="20" t="str">
        <f>'Persoane Juridice'!D7</f>
        <v>5.03% / 9.30%</v>
      </c>
      <c r="E7" s="20" t="str">
        <f>'Persoane Juridice'!E7</f>
        <v>9.74% / 14.19%</v>
      </c>
      <c r="F7" s="20" t="str">
        <f>'Persoane Juridice'!F7</f>
        <v>5.03% / 9.25330%</v>
      </c>
      <c r="G7" s="20" t="str">
        <f>'Persoane Juridice'!G7</f>
        <v>10.24% / 13.74%</v>
      </c>
      <c r="H7" s="20" t="str">
        <f>'Persoane Juridice'!H7</f>
        <v>5.53% / 10.00%</v>
      </c>
      <c r="I7" s="18" t="str">
        <f>'Persoane Juridice'!I7</f>
        <v>5.10% / 10.10%</v>
      </c>
      <c r="J7" s="24" t="str">
        <f>'Persoane Juridice'!J7</f>
        <v>3.6%  / 10.55836%</v>
      </c>
    </row>
    <row r="8" spans="1:10" s="15" customFormat="1" ht="68.25" customHeight="1" x14ac:dyDescent="0.25">
      <c r="A8" s="63"/>
      <c r="B8" s="63"/>
      <c r="C8" s="42"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43"/>
      <c r="E8" s="43"/>
      <c r="F8" s="43"/>
      <c r="G8" s="43"/>
      <c r="H8" s="44"/>
      <c r="I8" s="52" t="str">
        <f>'Persoane Juridice'!I8:J8</f>
        <v>Rata dobânzii este fixă sau flotantă compusă (care este formată din Rata de referință și Marja Băncii și se modifică în mod automat lunar, trimestrial, semianual, în dependență de prevederile condițiilor contractuale).</v>
      </c>
      <c r="J8" s="46"/>
    </row>
    <row r="9" spans="1:10" s="15" customFormat="1" ht="13.2" x14ac:dyDescent="0.25">
      <c r="A9" s="63"/>
      <c r="B9" s="63"/>
      <c r="C9" s="53" t="s">
        <v>90</v>
      </c>
      <c r="D9" s="54"/>
      <c r="E9" s="54"/>
      <c r="F9" s="54"/>
      <c r="G9" s="54"/>
      <c r="H9" s="54"/>
      <c r="I9" s="54"/>
      <c r="J9" s="55"/>
    </row>
    <row r="10" spans="1:10" s="15" customFormat="1" ht="85.5" customHeight="1" x14ac:dyDescent="0.25">
      <c r="A10" s="64"/>
      <c r="B10" s="64"/>
      <c r="C10" s="18" t="str">
        <f>'Persoane Juridice'!C10</f>
        <v>Ex.1: (100 000*9.74*30)/ 365*100=
800.55 MDL
Ex.2: (100 000*15.24*30)/ 365*100=
1 252.60 MDL</v>
      </c>
      <c r="D10" s="18" t="str">
        <f>'Persoane Juridice'!D10</f>
        <v>Ex.1: (100 000*5.03*30)/ 360*100=
419.17 EUR
Ex.2: (100 000*9.30*30)/ 360*100=
775.00 USD</v>
      </c>
      <c r="E10" s="18" t="str">
        <f>'Persoane Juridice'!E10</f>
        <v>Ex.1: (100 000*9.74*30)/ 365*100=
800.55 MDL
Ex.2: (100 000*14.19*30)/ 365*100=
1 166.30 MDL</v>
      </c>
      <c r="F10" s="18" t="str">
        <f>'Persoane Juridice'!F10</f>
        <v>Ex.1: (100 000*5.03*30)/ 360*100=
419.17 EUR
Ex.2: (100 000*9.25330*30)/ 360*100=
771.11 USD</v>
      </c>
      <c r="G10" s="18" t="str">
        <f>'Persoane Juridice'!G10</f>
        <v>Ex.1: (100 000*10.24*30)/ 365*100=
841.64 MDL
Ex.2: (100 000*13.74*30)/ 365*100=
1 129.32 MDL</v>
      </c>
      <c r="H10" s="18" t="str">
        <f>'Persoane Juridice'!H10</f>
        <v>Ex.1: (100 000*5.53*30)/ 360*100=
460.83 EUR
Ex.2: (100 000*10.00*30)/ 360*100=
833..33 USD</v>
      </c>
      <c r="I10" s="18" t="str">
        <f>'Persoane Juridice'!I10</f>
        <v>Ex.1: (100 000*5.10*30)/ 360*100= 425.00 MDL
Ex.2: (100 000*10.10*30)/ 360*100=
841.67 MDL</v>
      </c>
      <c r="J10" s="18" t="str">
        <f>'Persoane Juridice'!J10</f>
        <v>Ex.1: (100 000*3.6*30)/ 360*100=300 EUR
Ex.2: (100 000*10.55836*30)/ 360*100=879.86 USD</v>
      </c>
    </row>
    <row r="11" spans="1:10" s="15" customFormat="1" ht="26.4" x14ac:dyDescent="0.25">
      <c r="A11" s="16">
        <v>4</v>
      </c>
      <c r="B11" s="19" t="s">
        <v>35</v>
      </c>
      <c r="C11" s="45" t="s">
        <v>24</v>
      </c>
      <c r="D11" s="46"/>
      <c r="E11" s="45" t="s">
        <v>11</v>
      </c>
      <c r="F11" s="46"/>
      <c r="G11" s="45" t="s">
        <v>25</v>
      </c>
      <c r="H11" s="46"/>
      <c r="I11" s="45" t="s">
        <v>18</v>
      </c>
      <c r="J11" s="46"/>
    </row>
    <row r="12" spans="1:10" s="15" customFormat="1" ht="39.6" x14ac:dyDescent="0.25">
      <c r="A12" s="16">
        <v>5</v>
      </c>
      <c r="B12" s="19" t="s">
        <v>51</v>
      </c>
      <c r="C12" s="38" t="str">
        <f>'Persoane Juridice'!C12</f>
        <v>Comision de acordare pana la 2%
Comision de administrare pina la 1.5%</v>
      </c>
      <c r="D12" s="38"/>
      <c r="E12" s="38" t="str">
        <f>'Persoane Juridice'!E12</f>
        <v>Comision de acordare pana la 2.5%
Comision de administrare pina la 2.0%</v>
      </c>
      <c r="F12" s="38"/>
      <c r="G12" s="45" t="str">
        <f>'Persoane Juridice'!G12:H12</f>
        <v>Comision de acordare pana la 1.5%</v>
      </c>
      <c r="H12" s="46"/>
      <c r="I12" s="38" t="str">
        <f>'Persoane Juridice'!I12</f>
        <v>Comision de acordare pana la 2.5%
Comision de administrare pina la 0.5%</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39">
        <v>7</v>
      </c>
      <c r="B14" s="47" t="s">
        <v>76</v>
      </c>
      <c r="C14" s="38" t="s">
        <v>32</v>
      </c>
      <c r="D14" s="38"/>
      <c r="E14" s="38" t="s">
        <v>31</v>
      </c>
      <c r="F14" s="38"/>
      <c r="G14" s="40" t="s">
        <v>95</v>
      </c>
      <c r="H14" s="41"/>
      <c r="I14" s="38" t="s">
        <v>32</v>
      </c>
      <c r="J14" s="38"/>
    </row>
    <row r="15" spans="1:10" s="15" customFormat="1" ht="28.5" customHeight="1" x14ac:dyDescent="0.25">
      <c r="A15" s="39"/>
      <c r="B15" s="48"/>
      <c r="C15" s="38" t="s">
        <v>33</v>
      </c>
      <c r="D15" s="38"/>
      <c r="E15" s="38" t="s">
        <v>15</v>
      </c>
      <c r="F15" s="38"/>
      <c r="G15" s="40" t="s">
        <v>96</v>
      </c>
      <c r="H15" s="41"/>
      <c r="I15" s="38" t="s">
        <v>33</v>
      </c>
      <c r="J15" s="38"/>
    </row>
    <row r="16" spans="1:10" s="15" customFormat="1" ht="68.25" customHeight="1" x14ac:dyDescent="0.25">
      <c r="A16" s="16">
        <v>8</v>
      </c>
      <c r="B16" s="19" t="s">
        <v>3</v>
      </c>
      <c r="C16" s="45" t="s">
        <v>7</v>
      </c>
      <c r="D16" s="58"/>
      <c r="E16" s="58"/>
      <c r="F16" s="58"/>
      <c r="G16" s="58"/>
      <c r="H16" s="58"/>
      <c r="I16" s="58"/>
      <c r="J16" s="46"/>
    </row>
    <row r="17" spans="1:10" s="15" customFormat="1" ht="79.5" customHeight="1" x14ac:dyDescent="0.25">
      <c r="A17" s="16">
        <v>9</v>
      </c>
      <c r="B17" s="19" t="s">
        <v>17</v>
      </c>
      <c r="C17" s="45" t="s">
        <v>81</v>
      </c>
      <c r="D17" s="58"/>
      <c r="E17" s="58"/>
      <c r="F17" s="58"/>
      <c r="G17" s="58"/>
      <c r="H17" s="58"/>
      <c r="I17" s="58"/>
      <c r="J17" s="46"/>
    </row>
    <row r="18" spans="1:10" s="15" customFormat="1" ht="13.2" x14ac:dyDescent="0.25">
      <c r="A18" s="39">
        <v>10</v>
      </c>
      <c r="B18" s="59" t="s">
        <v>40</v>
      </c>
      <c r="C18" s="45" t="s">
        <v>23</v>
      </c>
      <c r="D18" s="58"/>
      <c r="E18" s="58"/>
      <c r="F18" s="58"/>
      <c r="G18" s="58"/>
      <c r="H18" s="58"/>
      <c r="I18" s="58"/>
      <c r="J18" s="46"/>
    </row>
    <row r="19" spans="1:10" s="15" customFormat="1" ht="30" customHeight="1" x14ac:dyDescent="0.25">
      <c r="A19" s="39"/>
      <c r="B19" s="5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5" t="s">
        <v>84</v>
      </c>
      <c r="D20" s="58"/>
      <c r="E20" s="58"/>
      <c r="F20" s="58"/>
      <c r="G20" s="58"/>
      <c r="H20" s="58"/>
      <c r="I20" s="58"/>
      <c r="J20" s="46"/>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57" t="s">
        <v>69</v>
      </c>
      <c r="D24" s="57"/>
      <c r="E24" s="57"/>
      <c r="F24" s="57" t="s">
        <v>70</v>
      </c>
      <c r="G24" s="57"/>
      <c r="H24" s="57"/>
      <c r="I24" s="57"/>
      <c r="J24" s="57"/>
    </row>
    <row r="25" spans="1:10" s="15" customFormat="1" ht="13.2" x14ac:dyDescent="0.25">
      <c r="B25" s="61" t="s">
        <v>56</v>
      </c>
      <c r="C25" s="61"/>
      <c r="D25" s="61"/>
      <c r="E25" s="61"/>
      <c r="F25" s="61"/>
      <c r="G25" s="61"/>
      <c r="H25" s="61"/>
      <c r="I25" s="61"/>
      <c r="J25" s="61"/>
    </row>
    <row r="26" spans="1:10" s="15" customFormat="1" ht="13.2" x14ac:dyDescent="0.25"/>
    <row r="27" spans="1:10" s="15" customFormat="1" ht="13.2" x14ac:dyDescent="0.25">
      <c r="B27" s="22" t="s">
        <v>72</v>
      </c>
    </row>
    <row r="28" spans="1:10" s="15" customFormat="1" ht="71.25" customHeight="1" x14ac:dyDescent="0.25">
      <c r="B28" s="56" t="str">
        <f>'Persoane Juridice'!B28:D28</f>
        <v>"Vicepreședinte - Director Comercial Corporate Banking
Elena Guzun ____________________________ L.S."</v>
      </c>
      <c r="C28" s="56"/>
      <c r="D28" s="56"/>
    </row>
    <row r="29" spans="1:10" s="15" customFormat="1" ht="13.2" x14ac:dyDescent="0.25"/>
    <row r="30" spans="1:10" s="15" customFormat="1" ht="13.2" x14ac:dyDescent="0.25">
      <c r="B30" s="22" t="str">
        <f>'Persoane Juridice'!B30</f>
        <v>Data perfectarii: 23 septembrie 2025</v>
      </c>
    </row>
    <row r="31" spans="1:10" s="15" customFormat="1" ht="13.2" x14ac:dyDescent="0.25">
      <c r="B31" s="22" t="str">
        <f>'Persoane Juridice'!B31</f>
        <v>Data intrării in vigoare a Informației: 01 octombrie 2025</v>
      </c>
    </row>
    <row r="32" spans="1:10" s="15" customFormat="1" ht="13.2" x14ac:dyDescent="0.25"/>
    <row r="33" spans="2:2" s="15" customFormat="1" ht="13.2" x14ac:dyDescent="0.25">
      <c r="B33" s="15" t="str">
        <f>'Persoane Juridice'!B33</f>
        <v>Executor: Tatiana Popescu</v>
      </c>
    </row>
    <row r="34" spans="2:2" s="15" customFormat="1" ht="13.2" x14ac:dyDescent="0.25">
      <c r="B34" s="15" t="str">
        <f>'Persoane Juridice'!B34</f>
        <v>Nr. Telefon 22-812-536</v>
      </c>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45LzIzLzIwMjUgOToxMTo1My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D9BC40BE-9745-410F-B93D-9428BD935A9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69E9BDD-5EA2-4558-9EFB-A8FC2E24FB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2025-09-23T08:10:07Z</cp:lastPrinted>
  <dcterms:created xsi:type="dcterms:W3CDTF">1996-10-14T23:33:28Z</dcterms:created>
  <dcterms:modified xsi:type="dcterms:W3CDTF">2025-09-23T09:11:53Z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393f62dd-3068-426c-9990-b74c93c323c8</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{D9BC40BE-9745-410F-B93D-9428BD935A9D}</vt:lpwstr>
  </property>
</Properties>
</file>